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7490" windowHeight="9975"/>
  </bookViews>
  <sheets>
    <sheet name="план закупа на 2018 год" sheetId="1" r:id="rId1"/>
    <sheet name="Лист2" sheetId="2" r:id="rId2"/>
    <sheet name="Лист3" sheetId="3" r:id="rId3"/>
    <sheet name="Лист4" sheetId="8" r:id="rId4"/>
  </sheets>
  <externalReferences>
    <externalReference r:id="rId5"/>
  </externalReferences>
  <definedNames>
    <definedName name="_xlnm.Print_Area" localSheetId="0">'план закупа на 2018 год'!$A$1:$M$37</definedName>
  </definedNames>
  <calcPr calcId="124519"/>
</workbook>
</file>

<file path=xl/calcChain.xml><?xml version="1.0" encoding="utf-8"?>
<calcChain xmlns="http://schemas.openxmlformats.org/spreadsheetml/2006/main">
  <c r="D18" i="1"/>
  <c r="D17"/>
  <c r="D16"/>
  <c r="D15"/>
  <c r="D14"/>
  <c r="D13"/>
  <c r="D12"/>
  <c r="D23" l="1"/>
  <c r="D22"/>
</calcChain>
</file>

<file path=xl/sharedStrings.xml><?xml version="1.0" encoding="utf-8"?>
<sst xmlns="http://schemas.openxmlformats.org/spreadsheetml/2006/main" count="80" uniqueCount="50">
  <si>
    <t>№ п/п</t>
  </si>
  <si>
    <t>лот №1</t>
  </si>
  <si>
    <t>лот №2</t>
  </si>
  <si>
    <t>лот №3</t>
  </si>
  <si>
    <t>лот №4</t>
  </si>
  <si>
    <t>лот №5</t>
  </si>
  <si>
    <t>лот №6</t>
  </si>
  <si>
    <t>лот №7</t>
  </si>
  <si>
    <t>Наименование лотов</t>
  </si>
  <si>
    <t>Ед. изм.</t>
  </si>
  <si>
    <t>Объемы</t>
  </si>
  <si>
    <t>Необходимые объемы по кварталам</t>
  </si>
  <si>
    <t>I квартал</t>
  </si>
  <si>
    <t>II квартал</t>
  </si>
  <si>
    <t>III квартал</t>
  </si>
  <si>
    <t>IV квартал</t>
  </si>
  <si>
    <t>кол-во</t>
  </si>
  <si>
    <t>срок.пост.</t>
  </si>
  <si>
    <t>Масло трансформаторное</t>
  </si>
  <si>
    <t>Разъединитель РЛНД-1-10 Б/400</t>
  </si>
  <si>
    <t>Изолятор ШС-10Е</t>
  </si>
  <si>
    <t>Изоляторы ПС-70Е</t>
  </si>
  <si>
    <t>Провод А-35</t>
  </si>
  <si>
    <t>Провод АС-35</t>
  </si>
  <si>
    <t>лот №8</t>
  </si>
  <si>
    <t>кг</t>
  </si>
  <si>
    <t>шт</t>
  </si>
  <si>
    <t>тн</t>
  </si>
  <si>
    <t>Итого:</t>
  </si>
  <si>
    <t>лот №9</t>
  </si>
  <si>
    <t>Ввод высоковольтный 110кВ STARIP 550-126-800 Е3 102</t>
  </si>
  <si>
    <t>VII 2018г.</t>
  </si>
  <si>
    <t>II 2018г.</t>
  </si>
  <si>
    <t>лот №10</t>
  </si>
  <si>
    <t>лот №11</t>
  </si>
  <si>
    <t>лот №12</t>
  </si>
  <si>
    <t>Покупная эл.энергия</t>
  </si>
  <si>
    <t>Обязательные виды страхования</t>
  </si>
  <si>
    <t>Вневедомственная охрана</t>
  </si>
  <si>
    <t xml:space="preserve">Срок проведения </t>
  </si>
  <si>
    <t>План</t>
  </si>
  <si>
    <t>проведения тендеров по закупу материальных и финансовых ресурсов по АО "ТАТЭК" на 2018 год</t>
  </si>
  <si>
    <t>Бензин АИ-92</t>
  </si>
  <si>
    <t>Дизельное топливо</t>
  </si>
  <si>
    <t>л</t>
  </si>
  <si>
    <t>I-кв</t>
  </si>
  <si>
    <t>III-IVкв</t>
  </si>
  <si>
    <t>IV 2018г.</t>
  </si>
  <si>
    <t>II-III кв</t>
  </si>
  <si>
    <t>I-III кв</t>
  </si>
</sst>
</file>

<file path=xl/styles.xml><?xml version="1.0" encoding="utf-8"?>
<styleSheet xmlns="http://schemas.openxmlformats.org/spreadsheetml/2006/main">
  <numFmts count="4">
    <numFmt numFmtId="164" formatCode="0.0"/>
    <numFmt numFmtId="166" formatCode="#,##0.0"/>
    <numFmt numFmtId="167" formatCode="0.0000"/>
    <numFmt numFmtId="168" formatCode="0.0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8">
    <xf numFmtId="0" fontId="0" fillId="0" borderId="0" xfId="0"/>
    <xf numFmtId="0" fontId="1" fillId="0" borderId="1" xfId="0" applyFont="1" applyBorder="1"/>
    <xf numFmtId="0" fontId="1" fillId="0" borderId="0" xfId="0" applyFont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2" borderId="1" xfId="1" applyFont="1" applyFill="1" applyBorder="1" applyAlignment="1">
      <alignment wrapText="1"/>
    </xf>
    <xf numFmtId="0" fontId="2" fillId="0" borderId="1" xfId="1" applyFont="1" applyFill="1" applyBorder="1" applyAlignment="1">
      <alignment horizontal="center" wrapText="1"/>
    </xf>
    <xf numFmtId="0" fontId="1" fillId="2" borderId="1" xfId="1" applyFont="1" applyFill="1" applyBorder="1" applyAlignment="1">
      <alignment wrapText="1"/>
    </xf>
    <xf numFmtId="1" fontId="1" fillId="0" borderId="1" xfId="0" applyNumberFormat="1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1" fillId="0" borderId="0" xfId="0" applyFont="1" applyFill="1"/>
    <xf numFmtId="0" fontId="3" fillId="0" borderId="0" xfId="0" applyFont="1" applyFill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167" fontId="1" fillId="0" borderId="1" xfId="0" applyNumberFormat="1" applyFont="1" applyBorder="1" applyAlignment="1">
      <alignment horizontal="center"/>
    </xf>
    <xf numFmtId="0" fontId="1" fillId="0" borderId="1" xfId="0" applyFont="1" applyFill="1" applyBorder="1"/>
    <xf numFmtId="168" fontId="1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66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3;&#1072;&#1085;%202018%20&#1052;&#1072;&#1090;&#1077;&#1088;&#1080;&#1072;&#1083;&#1099;%20&#1085;&#1072;%20&#1072;&#1085;&#1090;&#1080;&#1084;&#1086;&#1085;&#1086;&#1087;&#1086;&#1083;&#1100;&#1085;&#1099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матер.2017"/>
      <sheetName val="Лист1"/>
      <sheetName val="Лист 2"/>
      <sheetName val="Лист3"/>
    </sheetNames>
    <sheetDataSet>
      <sheetData sheetId="0">
        <row r="39">
          <cell r="D39">
            <v>402187.9</v>
          </cell>
        </row>
        <row r="40">
          <cell r="D40">
            <v>103094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view="pageBreakPreview" topLeftCell="B1" zoomScale="89" zoomScaleNormal="70" zoomScaleSheetLayoutView="89" workbookViewId="0">
      <pane xSplit="2" ySplit="11" topLeftCell="D12" activePane="bottomRight" state="frozen"/>
      <selection activeCell="B1" sqref="B1"/>
      <selection pane="topRight" activeCell="D1" sqref="D1"/>
      <selection pane="bottomLeft" activeCell="B12" sqref="B12"/>
      <selection pane="bottomRight" activeCell="D16" sqref="D16"/>
    </sheetView>
  </sheetViews>
  <sheetFormatPr defaultColWidth="9.140625" defaultRowHeight="15.75"/>
  <cols>
    <col min="1" max="1" width="9.140625" style="2"/>
    <col min="2" max="2" width="25.7109375" style="2" customWidth="1"/>
    <col min="3" max="3" width="8.7109375" style="2" customWidth="1"/>
    <col min="4" max="4" width="14.42578125" style="2" customWidth="1"/>
    <col min="5" max="5" width="13.85546875" style="2" customWidth="1"/>
    <col min="6" max="6" width="7.5703125" style="2" customWidth="1"/>
    <col min="7" max="7" width="11.5703125" style="2" customWidth="1"/>
    <col min="8" max="9" width="11.140625" style="2" customWidth="1"/>
    <col min="10" max="10" width="12.28515625" style="2" customWidth="1"/>
    <col min="11" max="11" width="11.28515625" style="2" customWidth="1"/>
    <col min="12" max="12" width="7.85546875" style="2" customWidth="1"/>
    <col min="13" max="13" width="12.140625" style="2" customWidth="1"/>
    <col min="14" max="16384" width="9.140625" style="2"/>
  </cols>
  <sheetData>
    <row r="1" spans="1:13">
      <c r="F1" s="29"/>
      <c r="G1" s="29"/>
      <c r="H1" s="29"/>
      <c r="I1" s="29"/>
      <c r="J1" s="29"/>
      <c r="K1" s="29"/>
      <c r="L1" s="29"/>
      <c r="M1" s="29"/>
    </row>
    <row r="2" spans="1:13">
      <c r="F2" s="29"/>
      <c r="G2" s="29"/>
      <c r="H2" s="29"/>
      <c r="I2" s="29"/>
      <c r="J2" s="29"/>
      <c r="K2" s="29"/>
      <c r="L2" s="29"/>
      <c r="M2" s="29"/>
    </row>
    <row r="3" spans="1:13">
      <c r="F3" s="29"/>
      <c r="G3" s="29"/>
      <c r="H3" s="29"/>
      <c r="I3" s="29"/>
      <c r="J3" s="29"/>
      <c r="K3" s="29"/>
      <c r="L3" s="29"/>
      <c r="M3" s="29"/>
    </row>
    <row r="4" spans="1:13">
      <c r="F4" s="29"/>
      <c r="G4" s="29"/>
      <c r="H4" s="29"/>
      <c r="I4" s="29"/>
      <c r="J4" s="29"/>
      <c r="K4" s="29"/>
      <c r="L4" s="29"/>
      <c r="M4" s="29"/>
    </row>
    <row r="5" spans="1:13">
      <c r="F5" s="14"/>
      <c r="G5" s="14"/>
      <c r="H5" s="14"/>
      <c r="I5" s="14"/>
      <c r="J5" s="14"/>
      <c r="K5" s="14"/>
      <c r="L5" s="14"/>
      <c r="M5" s="14"/>
    </row>
    <row r="6" spans="1:13" ht="20.25">
      <c r="A6" s="33"/>
      <c r="B6" s="33"/>
      <c r="C6" s="33"/>
      <c r="D6" s="33"/>
      <c r="E6" s="33"/>
      <c r="F6" s="33"/>
      <c r="G6" s="34" t="s">
        <v>40</v>
      </c>
      <c r="H6" s="33"/>
      <c r="I6" s="33"/>
      <c r="J6" s="33"/>
      <c r="K6" s="33"/>
      <c r="L6" s="33"/>
      <c r="M6" s="33"/>
    </row>
    <row r="7" spans="1:13" ht="20.25">
      <c r="A7" s="35" t="s">
        <v>41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9" spans="1:13" ht="27.6" customHeight="1">
      <c r="A9" s="30" t="s">
        <v>0</v>
      </c>
      <c r="B9" s="27" t="s">
        <v>8</v>
      </c>
      <c r="C9" s="27" t="s">
        <v>9</v>
      </c>
      <c r="D9" s="27" t="s">
        <v>10</v>
      </c>
      <c r="E9" s="28" t="s">
        <v>39</v>
      </c>
      <c r="F9" s="27" t="s">
        <v>11</v>
      </c>
      <c r="G9" s="27"/>
      <c r="H9" s="27"/>
      <c r="I9" s="27"/>
      <c r="J9" s="27"/>
      <c r="K9" s="27"/>
      <c r="L9" s="27"/>
      <c r="M9" s="27"/>
    </row>
    <row r="10" spans="1:13" ht="30" customHeight="1">
      <c r="A10" s="31"/>
      <c r="B10" s="27"/>
      <c r="C10" s="27"/>
      <c r="D10" s="27"/>
      <c r="E10" s="28"/>
      <c r="F10" s="27" t="s">
        <v>12</v>
      </c>
      <c r="G10" s="27"/>
      <c r="H10" s="27" t="s">
        <v>13</v>
      </c>
      <c r="I10" s="27"/>
      <c r="J10" s="27" t="s">
        <v>14</v>
      </c>
      <c r="K10" s="27"/>
      <c r="L10" s="27" t="s">
        <v>15</v>
      </c>
      <c r="M10" s="27"/>
    </row>
    <row r="11" spans="1:13" ht="87.75" customHeight="1">
      <c r="A11" s="32"/>
      <c r="B11" s="27"/>
      <c r="C11" s="27"/>
      <c r="D11" s="27"/>
      <c r="E11" s="28"/>
      <c r="F11" s="7" t="s">
        <v>16</v>
      </c>
      <c r="G11" s="7" t="s">
        <v>17</v>
      </c>
      <c r="H11" s="7" t="s">
        <v>16</v>
      </c>
      <c r="I11" s="7" t="s">
        <v>17</v>
      </c>
      <c r="J11" s="7" t="s">
        <v>16</v>
      </c>
      <c r="K11" s="7" t="s">
        <v>17</v>
      </c>
      <c r="L11" s="7" t="s">
        <v>16</v>
      </c>
      <c r="M11" s="7" t="s">
        <v>17</v>
      </c>
    </row>
    <row r="12" spans="1:13" ht="31.5">
      <c r="A12" s="8" t="s">
        <v>1</v>
      </c>
      <c r="B12" s="21" t="s">
        <v>18</v>
      </c>
      <c r="C12" s="5" t="s">
        <v>25</v>
      </c>
      <c r="D12" s="37">
        <f>H12+J12</f>
        <v>40062.050000000003</v>
      </c>
      <c r="E12" s="5" t="s">
        <v>48</v>
      </c>
      <c r="F12" s="5"/>
      <c r="G12" s="25"/>
      <c r="H12" s="23">
        <v>20470.099999999999</v>
      </c>
      <c r="I12" s="1" t="s">
        <v>47</v>
      </c>
      <c r="J12" s="22">
        <v>19591.95</v>
      </c>
      <c r="K12" s="25" t="s">
        <v>31</v>
      </c>
      <c r="L12" s="5"/>
      <c r="M12" s="25"/>
    </row>
    <row r="13" spans="1:13" ht="31.5">
      <c r="A13" s="8" t="s">
        <v>2</v>
      </c>
      <c r="B13" s="10" t="s">
        <v>19</v>
      </c>
      <c r="C13" s="11" t="s">
        <v>26</v>
      </c>
      <c r="D13" s="36">
        <f>H13+J13</f>
        <v>98</v>
      </c>
      <c r="E13" s="5" t="s">
        <v>48</v>
      </c>
      <c r="F13" s="5"/>
      <c r="G13" s="25"/>
      <c r="H13" s="5">
        <v>40</v>
      </c>
      <c r="I13" s="1" t="s">
        <v>47</v>
      </c>
      <c r="J13" s="5">
        <v>58</v>
      </c>
      <c r="K13" s="25" t="s">
        <v>31</v>
      </c>
      <c r="L13" s="5"/>
      <c r="M13" s="25"/>
    </row>
    <row r="14" spans="1:13">
      <c r="A14" s="8" t="s">
        <v>3</v>
      </c>
      <c r="B14" s="3" t="s">
        <v>20</v>
      </c>
      <c r="C14" s="5" t="s">
        <v>26</v>
      </c>
      <c r="D14" s="8">
        <f>H14+J14</f>
        <v>3104</v>
      </c>
      <c r="E14" s="5" t="s">
        <v>48</v>
      </c>
      <c r="F14" s="5"/>
      <c r="G14" s="25"/>
      <c r="H14" s="5">
        <v>1416</v>
      </c>
      <c r="I14" s="1" t="s">
        <v>47</v>
      </c>
      <c r="J14" s="5">
        <v>1688</v>
      </c>
      <c r="K14" s="25" t="s">
        <v>31</v>
      </c>
      <c r="L14" s="5"/>
      <c r="M14" s="25"/>
    </row>
    <row r="15" spans="1:13">
      <c r="A15" s="8" t="s">
        <v>4</v>
      </c>
      <c r="B15" s="3" t="s">
        <v>21</v>
      </c>
      <c r="C15" s="5" t="s">
        <v>26</v>
      </c>
      <c r="D15" s="8">
        <f>F15+H15+J15</f>
        <v>4595</v>
      </c>
      <c r="E15" s="5" t="s">
        <v>48</v>
      </c>
      <c r="F15" s="5">
        <v>39</v>
      </c>
      <c r="G15" s="25" t="s">
        <v>32</v>
      </c>
      <c r="H15" s="5">
        <v>2507</v>
      </c>
      <c r="I15" s="1" t="s">
        <v>47</v>
      </c>
      <c r="J15" s="5">
        <v>2049</v>
      </c>
      <c r="K15" s="25" t="s">
        <v>31</v>
      </c>
      <c r="L15" s="5"/>
      <c r="M15" s="25"/>
    </row>
    <row r="16" spans="1:13" ht="47.45" customHeight="1">
      <c r="A16" s="8" t="s">
        <v>5</v>
      </c>
      <c r="B16" s="12" t="s">
        <v>30</v>
      </c>
      <c r="C16" s="11" t="s">
        <v>26</v>
      </c>
      <c r="D16" s="9">
        <f>F16+J16</f>
        <v>5</v>
      </c>
      <c r="E16" s="5" t="s">
        <v>49</v>
      </c>
      <c r="F16" s="5">
        <v>3</v>
      </c>
      <c r="G16" s="25" t="s">
        <v>32</v>
      </c>
      <c r="H16" s="15"/>
      <c r="I16" s="1"/>
      <c r="J16" s="5">
        <v>2</v>
      </c>
      <c r="K16" s="25" t="s">
        <v>31</v>
      </c>
      <c r="L16" s="5"/>
      <c r="M16" s="25"/>
    </row>
    <row r="17" spans="1:13">
      <c r="A17" s="8" t="s">
        <v>6</v>
      </c>
      <c r="B17" s="4" t="s">
        <v>22</v>
      </c>
      <c r="C17" s="5" t="s">
        <v>27</v>
      </c>
      <c r="D17" s="8">
        <f>F17</f>
        <v>6.5970000000000004</v>
      </c>
      <c r="E17" s="5" t="s">
        <v>45</v>
      </c>
      <c r="F17" s="5">
        <v>6.5970000000000004</v>
      </c>
      <c r="G17" s="25" t="s">
        <v>32</v>
      </c>
      <c r="H17" s="5"/>
      <c r="I17" s="1"/>
      <c r="J17" s="5"/>
      <c r="K17" s="25"/>
      <c r="L17" s="5"/>
      <c r="M17" s="25"/>
    </row>
    <row r="18" spans="1:13">
      <c r="A18" s="8" t="s">
        <v>7</v>
      </c>
      <c r="B18" s="4" t="s">
        <v>23</v>
      </c>
      <c r="C18" s="5" t="s">
        <v>27</v>
      </c>
      <c r="D18" s="26">
        <f>H18+J18</f>
        <v>6.1104000000000003</v>
      </c>
      <c r="E18" s="5" t="s">
        <v>48</v>
      </c>
      <c r="F18" s="5"/>
      <c r="G18" s="25"/>
      <c r="H18" s="24">
        <v>2.1463999999999999</v>
      </c>
      <c r="I18" s="1" t="s">
        <v>47</v>
      </c>
      <c r="J18" s="24">
        <v>3.964</v>
      </c>
      <c r="K18" s="25" t="s">
        <v>31</v>
      </c>
      <c r="L18" s="5"/>
      <c r="M18" s="25"/>
    </row>
    <row r="19" spans="1:13">
      <c r="A19" s="8" t="s">
        <v>24</v>
      </c>
      <c r="B19" s="21" t="s">
        <v>36</v>
      </c>
      <c r="C19" s="1"/>
      <c r="D19" s="1"/>
      <c r="E19" s="5" t="s">
        <v>45</v>
      </c>
      <c r="F19" s="1"/>
      <c r="G19" s="1"/>
      <c r="H19" s="1"/>
      <c r="I19" s="1"/>
      <c r="J19" s="1"/>
      <c r="K19" s="1"/>
      <c r="L19" s="1"/>
      <c r="M19" s="1"/>
    </row>
    <row r="20" spans="1:13" ht="31.5">
      <c r="A20" s="8" t="s">
        <v>29</v>
      </c>
      <c r="B20" s="21" t="s">
        <v>37</v>
      </c>
      <c r="C20" s="1"/>
      <c r="D20" s="1"/>
      <c r="E20" s="5" t="s">
        <v>46</v>
      </c>
      <c r="F20" s="1"/>
      <c r="G20" s="1"/>
      <c r="H20" s="1"/>
      <c r="I20" s="1"/>
      <c r="J20" s="1"/>
      <c r="K20" s="1"/>
      <c r="L20" s="1"/>
      <c r="M20" s="1"/>
    </row>
    <row r="21" spans="1:13" ht="31.5">
      <c r="A21" s="8" t="s">
        <v>33</v>
      </c>
      <c r="B21" s="21" t="s">
        <v>38</v>
      </c>
      <c r="C21" s="1"/>
      <c r="D21" s="1"/>
      <c r="E21" s="5" t="s">
        <v>45</v>
      </c>
      <c r="F21" s="1"/>
      <c r="G21" s="1"/>
      <c r="H21" s="1"/>
      <c r="I21" s="1"/>
      <c r="J21" s="1"/>
      <c r="K21" s="1"/>
      <c r="L21" s="1"/>
      <c r="M21" s="1"/>
    </row>
    <row r="22" spans="1:13">
      <c r="A22" s="8" t="s">
        <v>34</v>
      </c>
      <c r="B22" s="21" t="s">
        <v>42</v>
      </c>
      <c r="C22" s="5" t="s">
        <v>44</v>
      </c>
      <c r="D22" s="13">
        <f>'[1]план матер.2017'!$D$39</f>
        <v>402187.9</v>
      </c>
      <c r="E22" s="5" t="s">
        <v>45</v>
      </c>
      <c r="F22" s="1"/>
      <c r="G22" s="1"/>
      <c r="H22" s="1"/>
      <c r="I22" s="1"/>
      <c r="J22" s="1"/>
      <c r="K22" s="1"/>
      <c r="L22" s="1"/>
      <c r="M22" s="1"/>
    </row>
    <row r="23" spans="1:13">
      <c r="A23" s="8" t="s">
        <v>35</v>
      </c>
      <c r="B23" s="21" t="s">
        <v>43</v>
      </c>
      <c r="C23" s="5" t="s">
        <v>44</v>
      </c>
      <c r="D23" s="5">
        <f>'[1]план матер.2017'!$D$40</f>
        <v>103094</v>
      </c>
      <c r="E23" s="5" t="s">
        <v>45</v>
      </c>
      <c r="F23" s="1"/>
      <c r="G23" s="1"/>
      <c r="H23" s="1"/>
      <c r="I23" s="1"/>
      <c r="J23" s="1"/>
      <c r="K23" s="1"/>
      <c r="L23" s="1"/>
      <c r="M23" s="1"/>
    </row>
    <row r="24" spans="1:13">
      <c r="A24" s="1"/>
      <c r="B24" s="6" t="s">
        <v>28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6" spans="1:13" s="19" customFormat="1">
      <c r="A26" s="16"/>
      <c r="B26" s="16"/>
      <c r="C26" s="16"/>
      <c r="D26" s="17"/>
      <c r="E26" s="17"/>
      <c r="F26" s="17"/>
      <c r="G26" s="17"/>
      <c r="H26" s="17"/>
      <c r="I26" s="17"/>
      <c r="J26" s="18"/>
      <c r="K26" s="18"/>
      <c r="L26" s="16"/>
      <c r="M26" s="16"/>
    </row>
    <row r="27" spans="1:13" s="19" customFormat="1">
      <c r="D27" s="20"/>
      <c r="E27" s="20"/>
      <c r="F27" s="20"/>
      <c r="G27" s="20"/>
      <c r="H27" s="20"/>
      <c r="I27" s="20"/>
      <c r="J27" s="18"/>
      <c r="K27" s="18"/>
    </row>
    <row r="28" spans="1:13" s="19" customFormat="1">
      <c r="A28" s="16"/>
      <c r="B28" s="16"/>
      <c r="C28" s="16"/>
      <c r="D28" s="17"/>
      <c r="E28" s="17"/>
      <c r="F28" s="17"/>
      <c r="G28" s="17"/>
      <c r="H28" s="17"/>
      <c r="I28" s="17"/>
      <c r="J28" s="18"/>
      <c r="K28" s="18"/>
      <c r="L28" s="16"/>
      <c r="M28" s="16"/>
    </row>
    <row r="29" spans="1:13" s="19" customFormat="1">
      <c r="A29" s="16"/>
      <c r="B29" s="16"/>
      <c r="C29" s="16"/>
      <c r="D29" s="17"/>
      <c r="E29" s="17"/>
      <c r="F29" s="17"/>
      <c r="G29" s="17"/>
      <c r="H29" s="17"/>
      <c r="I29" s="17"/>
      <c r="J29" s="18"/>
      <c r="K29" s="18"/>
      <c r="L29" s="16"/>
      <c r="M29" s="16"/>
    </row>
    <row r="30" spans="1:13" s="19" customFormat="1">
      <c r="D30" s="20"/>
      <c r="E30" s="20"/>
      <c r="F30" s="20"/>
      <c r="G30" s="20"/>
      <c r="H30" s="20"/>
      <c r="I30" s="20"/>
      <c r="J30" s="18"/>
      <c r="K30" s="18"/>
    </row>
    <row r="31" spans="1:13" s="19" customFormat="1">
      <c r="A31" s="16"/>
      <c r="B31" s="16"/>
      <c r="C31" s="16"/>
      <c r="D31" s="17"/>
      <c r="E31" s="17"/>
      <c r="F31" s="17"/>
      <c r="G31" s="17"/>
      <c r="H31" s="17"/>
      <c r="I31" s="17"/>
      <c r="J31" s="18"/>
      <c r="K31" s="18"/>
      <c r="L31" s="16"/>
      <c r="M31" s="16"/>
    </row>
    <row r="32" spans="1:13" s="19" customFormat="1">
      <c r="D32" s="20"/>
      <c r="E32" s="20"/>
      <c r="F32" s="20"/>
      <c r="G32" s="20"/>
      <c r="H32" s="20"/>
      <c r="I32" s="20"/>
      <c r="J32" s="18"/>
      <c r="K32" s="18"/>
    </row>
    <row r="33" spans="1:13" s="19" customFormat="1">
      <c r="A33" s="16"/>
      <c r="B33" s="16"/>
      <c r="C33" s="16"/>
      <c r="D33" s="17"/>
      <c r="E33" s="17"/>
      <c r="F33" s="17"/>
      <c r="G33" s="17"/>
      <c r="H33" s="17"/>
      <c r="I33" s="17"/>
      <c r="J33" s="17"/>
      <c r="K33" s="17"/>
      <c r="L33" s="16"/>
      <c r="M33" s="16"/>
    </row>
    <row r="34" spans="1:13" s="19" customFormat="1">
      <c r="D34" s="20"/>
      <c r="E34" s="20"/>
      <c r="F34" s="20"/>
      <c r="G34" s="20"/>
      <c r="H34" s="20"/>
      <c r="I34" s="20"/>
      <c r="J34" s="18"/>
      <c r="K34" s="18"/>
    </row>
    <row r="35" spans="1:13" s="19" customFormat="1">
      <c r="A35" s="16"/>
      <c r="B35" s="16"/>
      <c r="C35" s="16"/>
      <c r="D35" s="17"/>
      <c r="E35" s="17"/>
      <c r="F35" s="17"/>
      <c r="G35" s="17"/>
      <c r="H35" s="17"/>
      <c r="I35" s="17"/>
      <c r="J35" s="17"/>
      <c r="K35" s="17"/>
      <c r="L35" s="16"/>
      <c r="M35" s="16"/>
    </row>
  </sheetData>
  <mergeCells count="15">
    <mergeCell ref="J10:K10"/>
    <mergeCell ref="E9:E11"/>
    <mergeCell ref="F1:M1"/>
    <mergeCell ref="F2:M2"/>
    <mergeCell ref="F3:M3"/>
    <mergeCell ref="F4:M4"/>
    <mergeCell ref="L10:M10"/>
    <mergeCell ref="A7:M7"/>
    <mergeCell ref="A9:A11"/>
    <mergeCell ref="B9:B11"/>
    <mergeCell ref="C9:C11"/>
    <mergeCell ref="D9:D11"/>
    <mergeCell ref="F9:M9"/>
    <mergeCell ref="F10:G10"/>
    <mergeCell ref="H10:I10"/>
  </mergeCells>
  <pageMargins left="0.70866141732283472" right="0.23622047244094491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план закупа на 2018 год</vt:lpstr>
      <vt:lpstr>Лист2</vt:lpstr>
      <vt:lpstr>Лист3</vt:lpstr>
      <vt:lpstr>Лист4</vt:lpstr>
      <vt:lpstr>'план закупа на 2018 год'!Область_печати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Ергар</dc:creator>
  <cp:lastModifiedBy>User</cp:lastModifiedBy>
  <cp:lastPrinted>2018-11-23T06:17:33Z</cp:lastPrinted>
  <dcterms:created xsi:type="dcterms:W3CDTF">2016-11-24T02:27:10Z</dcterms:created>
  <dcterms:modified xsi:type="dcterms:W3CDTF">2018-11-23T06:18:15Z</dcterms:modified>
</cp:coreProperties>
</file>